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ETELSTATION\Agence Etel\IDEE Projets\2020 CEVA\PRO-DCE\"/>
    </mc:Choice>
  </mc:AlternateContent>
  <xr:revisionPtr revIDLastSave="0" documentId="13_ncr:1_{F415154D-559D-4EB5-A088-12A613BAE5C2}" xr6:coauthVersionLast="47" xr6:coauthVersionMax="47" xr10:uidLastSave="{00000000-0000-0000-0000-000000000000}"/>
  <bookViews>
    <workbookView xWindow="-28920" yWindow="-4275" windowWidth="29040" windowHeight="15840" xr2:uid="{00000000-000D-0000-FFFF-FFFF00000000}"/>
  </bookViews>
  <sheets>
    <sheet name="Lot Process Aquacole" sheetId="1" r:id="rId1"/>
  </sheets>
  <definedNames>
    <definedName name="_xlnm.Print_Area" localSheetId="0">'Lot Process Aquacole'!$A$1:$F$66</definedName>
  </definedNames>
  <calcPr calcId="181029" fullPrecision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7" i="1" l="1"/>
  <c r="F62" i="1"/>
  <c r="F61" i="1"/>
  <c r="F60" i="1"/>
  <c r="F59" i="1"/>
  <c r="F48" i="1"/>
  <c r="F58" i="1"/>
  <c r="F56" i="1"/>
  <c r="F54" i="1"/>
  <c r="F53" i="1"/>
  <c r="F52" i="1"/>
  <c r="F11" i="1"/>
  <c r="F23" i="1"/>
  <c r="F50" i="1"/>
  <c r="F49" i="1"/>
  <c r="F51" i="1"/>
  <c r="F47" i="1"/>
  <c r="F45" i="1"/>
  <c r="F43" i="1"/>
  <c r="F42" i="1"/>
  <c r="F41" i="1"/>
  <c r="F39" i="1"/>
  <c r="F37" i="1"/>
  <c r="F35" i="1"/>
  <c r="F30" i="1"/>
  <c r="F29" i="1"/>
  <c r="F27" i="1"/>
  <c r="F26" i="1"/>
  <c r="F17" i="1"/>
  <c r="F14" i="1"/>
  <c r="F13" i="1"/>
  <c r="F12" i="1"/>
  <c r="F10" i="1"/>
  <c r="F9" i="1"/>
  <c r="F8" i="1"/>
  <c r="F24" i="1" l="1"/>
  <c r="F22" i="1"/>
  <c r="F21" i="1"/>
  <c r="F20" i="1"/>
  <c r="F19" i="1" l="1"/>
  <c r="F7" i="1" l="1"/>
  <c r="F16" i="1"/>
  <c r="F34" i="1"/>
  <c r="F64" i="1" l="1"/>
  <c r="F65" i="1" l="1"/>
  <c r="F66" i="1" s="1"/>
</calcChain>
</file>

<file path=xl/sharedStrings.xml><?xml version="1.0" encoding="utf-8"?>
<sst xmlns="http://schemas.openxmlformats.org/spreadsheetml/2006/main" count="165" uniqueCount="120">
  <si>
    <t>U</t>
  </si>
  <si>
    <t>Réf.</t>
  </si>
  <si>
    <t>U.</t>
  </si>
  <si>
    <t>Prix unitaire</t>
  </si>
  <si>
    <t>1.1</t>
  </si>
  <si>
    <t>1.1.1</t>
  </si>
  <si>
    <t>2.1.1</t>
  </si>
  <si>
    <t xml:space="preserve">DESCRIPTION </t>
  </si>
  <si>
    <t>Quantité</t>
  </si>
  <si>
    <t>Total  (€, HT)</t>
  </si>
  <si>
    <t>2.2</t>
  </si>
  <si>
    <t>2.1</t>
  </si>
  <si>
    <t>2.1.2</t>
  </si>
  <si>
    <t>2.3</t>
  </si>
  <si>
    <t>2.2.1</t>
  </si>
  <si>
    <t>2.3.1</t>
  </si>
  <si>
    <t>1.2</t>
  </si>
  <si>
    <t>1.2.1</t>
  </si>
  <si>
    <t>1.2.2</t>
  </si>
  <si>
    <t>1.3</t>
  </si>
  <si>
    <t>1.3.1</t>
  </si>
  <si>
    <t>TVA 20%</t>
  </si>
  <si>
    <t>ml</t>
  </si>
  <si>
    <t>1.3.2</t>
  </si>
  <si>
    <t>1.1.2</t>
  </si>
  <si>
    <t>1.1.3</t>
  </si>
  <si>
    <t>1.1.4</t>
  </si>
  <si>
    <t>1.1.5</t>
  </si>
  <si>
    <t>Electricité</t>
  </si>
  <si>
    <t>1.3.3</t>
  </si>
  <si>
    <t>LOT PROCESS AQUACOLE</t>
  </si>
  <si>
    <t>COLLECTE ET RELEVAGE DES EAUX D’ELEVAGE</t>
  </si>
  <si>
    <t>Réseau (en tranchée) de collecte des eaux d'élevage en PVC évac Ø125 vers le poste de relevage n°1</t>
  </si>
  <si>
    <t>Réseau (en tranchée) de collecte des eaux d'élevage en PVC évac Ø90 vers le poste de relevage n°2</t>
  </si>
  <si>
    <t>Fourniture et installation d'un regard béton Ø600mm pour accès vanne de vidange Ø90 de la cuve 60m3</t>
  </si>
  <si>
    <t>1.1.6</t>
  </si>
  <si>
    <t>Fourniture et installation d'un regard béton Ø800mm pour accès vannes by-pass Ø90</t>
  </si>
  <si>
    <t>Réalisation d'une tranchée pour la mise en place des réseaux</t>
  </si>
  <si>
    <t>1.1.7</t>
  </si>
  <si>
    <t>Fourniture et installation du poste de relevage n°1 - débit 15-20m3/h à 5-6m HMT</t>
  </si>
  <si>
    <t>Fourniture et installation du poste de relevage n°2 - débit 15-20m3/h à 5-6m HMTT</t>
  </si>
  <si>
    <t>Réseaux de relevage des eaux d'élevage</t>
  </si>
  <si>
    <t>Réseau (aérien) de relevage des eaux d'élevage en PVC pression Ø75 du poste de relevage n°1 vers la cuve de collecte des eaux d'élevage</t>
  </si>
  <si>
    <t>Réseau (en tranchée) de relevage des eaux d'élevage en PVC pression Ø75 du poste de relevage n°1 vers la cuve de collecte des eaux d'élevage</t>
  </si>
  <si>
    <t>Réseau (aérien) de relevage des eaux d'élevage en PVC pression Ø75 du poste de relevage n°2 vers la cuve de collecte des eaux d'élevage</t>
  </si>
  <si>
    <t>Réseau (en tranchée) de relevage des eaux d'élevage en PVC pression Ø75 du poste de relevage n°2 vers la cuve de collecte des eaux d'élevage</t>
  </si>
  <si>
    <t>1.3.4</t>
  </si>
  <si>
    <t>1.3.5</t>
  </si>
  <si>
    <t>1.4</t>
  </si>
  <si>
    <t>1.4.1</t>
  </si>
  <si>
    <t>Cuve de stockage des eaux d'élevage</t>
  </si>
  <si>
    <t xml:space="preserve">Réalisation d'une dalle béton L=3,0m x l=3,0m pour accueillir la cuve de stockage des eaux d'élevage </t>
  </si>
  <si>
    <t>1.4.2</t>
  </si>
  <si>
    <t>Fourniture et pose d'une cuve de stockage des eaux d'élevage d'une capacité de 10m3</t>
  </si>
  <si>
    <t>1.5</t>
  </si>
  <si>
    <t>1.5.1</t>
  </si>
  <si>
    <t>1.5.2</t>
  </si>
  <si>
    <t>TRAITEMENT DES EAUX D’ELEVAGE ET RENVOI EN MER</t>
  </si>
  <si>
    <t>Reprise des réseaux de collecte des eaux d’élevage</t>
  </si>
  <si>
    <t>Postes de relevage</t>
  </si>
  <si>
    <t>Local technique</t>
  </si>
  <si>
    <t>Réalisation de 4 plots béton pour accueillir le mini-container</t>
  </si>
  <si>
    <t>Fourniture et mise en place d'un mini-container neuf de 10 pieds</t>
  </si>
  <si>
    <t>Pompes de surface</t>
  </si>
  <si>
    <t>Pompe centrifuge de surface - débit 5m3/h à 12m HMT</t>
  </si>
  <si>
    <t>Filtre à sable</t>
  </si>
  <si>
    <t>Filtre à sable Ø750 - débit 5m3/h, équipé de son sable filtrant 0,8-1,6mm</t>
  </si>
  <si>
    <t>2.4</t>
  </si>
  <si>
    <t>2.4.1</t>
  </si>
  <si>
    <t>Filtres à poche</t>
  </si>
  <si>
    <t>Filtre à poche - débit 5m3/h, maille de filtration 5 et 1 micron</t>
  </si>
  <si>
    <t>Poche filtrante pour filtre à poche - maille de filtration 5 microns</t>
  </si>
  <si>
    <t>Poche filtrante pour filtre à poche - maille de filtration 1 micron</t>
  </si>
  <si>
    <t>2.4.2</t>
  </si>
  <si>
    <t>2.4.3</t>
  </si>
  <si>
    <t>2.5</t>
  </si>
  <si>
    <t>2.5.1</t>
  </si>
  <si>
    <t>Stérilisateur UV</t>
  </si>
  <si>
    <t>Stérilisateur UV - débit 5m3/h à une dose germidice de 400mJ/cm2</t>
  </si>
  <si>
    <t>2.6</t>
  </si>
  <si>
    <t>2.6.1</t>
  </si>
  <si>
    <t>2.6.2</t>
  </si>
  <si>
    <t>Réseaux de traitement des eaux d'élevage</t>
  </si>
  <si>
    <t xml:space="preserve">Réseau (aérien) de traitement des eaux d'élevage en PVC pression Ø50 </t>
  </si>
  <si>
    <t>Clapet anti-retour PVC Ø50</t>
  </si>
  <si>
    <t>1.3.6</t>
  </si>
  <si>
    <t>Passe-paroi PVC Ø75</t>
  </si>
  <si>
    <t>Vanne PVC Ø90</t>
  </si>
  <si>
    <t>1.1.8</t>
  </si>
  <si>
    <t>2.6.3</t>
  </si>
  <si>
    <t>2.6.4</t>
  </si>
  <si>
    <t>Réseau (en tranchée) de renvoi des eaux d'élevage traitées en PVC pression Ø50 vers le réseau d'eaux pluviales existant</t>
  </si>
  <si>
    <t xml:space="preserve">Réseau (aérien) de rétrolavage du filtre en PVC pression Ø50 </t>
  </si>
  <si>
    <t>Réseau (en tranchée) de renvoi des eaux de rétrolavage du filtre en PVC pression Ø50 vers le réseau EU existant</t>
  </si>
  <si>
    <t>2.6.5</t>
  </si>
  <si>
    <t>2.6.6</t>
  </si>
  <si>
    <t>2.6.7</t>
  </si>
  <si>
    <t>2.7</t>
  </si>
  <si>
    <t>2.7.1</t>
  </si>
  <si>
    <t>Coffret électrique "Traitement des eaux d'élevage"</t>
  </si>
  <si>
    <t>2.7.2</t>
  </si>
  <si>
    <r>
      <t>SOUS-TOTAL LOT PROCESS AQUACOLE (</t>
    </r>
    <r>
      <rPr>
        <b/>
        <sz val="10"/>
        <rFont val="Calibri"/>
        <family val="2"/>
      </rPr>
      <t>€</t>
    </r>
    <r>
      <rPr>
        <b/>
        <sz val="10"/>
        <rFont val="Gill Sans MT"/>
        <family val="2"/>
      </rPr>
      <t>, HT)</t>
    </r>
  </si>
  <si>
    <r>
      <t>TOTAL LOT PROCESS AQUACOLE (</t>
    </r>
    <r>
      <rPr>
        <b/>
        <sz val="10"/>
        <rFont val="Calibri"/>
        <family val="2"/>
      </rPr>
      <t>€</t>
    </r>
    <r>
      <rPr>
        <b/>
        <sz val="10"/>
        <rFont val="Gill Sans MT"/>
        <family val="2"/>
      </rPr>
      <t>, TTC)</t>
    </r>
  </si>
  <si>
    <t>Passe-paroi PVC Ø50</t>
  </si>
  <si>
    <t>Vanne PVC Ø50</t>
  </si>
  <si>
    <t>Contrôleur magnétique de niveau</t>
  </si>
  <si>
    <t>2.7.3</t>
  </si>
  <si>
    <t>Câblage électrique (dans tube IRO) du contrôleur magnétique de niveau</t>
  </si>
  <si>
    <t>2.7.4</t>
  </si>
  <si>
    <t>Câblage électrique (dans tube IRO) des 2 pompes</t>
  </si>
  <si>
    <t>2.7.5</t>
  </si>
  <si>
    <t>Câblage électrique (dans tube IRO) du stérilisateur UV</t>
  </si>
  <si>
    <t>2.7.6</t>
  </si>
  <si>
    <t>Alarme sonore</t>
  </si>
  <si>
    <t>2.7.7</t>
  </si>
  <si>
    <t>Câblage électrique (dans fourreau) du coffret électrique "Traitement des eaux de rejet" à partir TGBT existant</t>
  </si>
  <si>
    <t>Câblage électrique (dans fourreau) du poste de relevage n°1 à partir de l'armoire électrique existante la plus proche (dans l'ancien pilote)</t>
  </si>
  <si>
    <t>Câblage électrique (dans fourreau) du poste de relevage n°2 à partir de l'armoire électrique existante la plus proche (dans le local extérieur)</t>
  </si>
  <si>
    <t>Réseau (en tranchée) de collecte des eaux d'élevage en PVC évac Ø160 vers le poste de relevage n°1</t>
  </si>
  <si>
    <t>Réseau (en tranchée) de collecte des eaux d'élevage en PVC évac Ø125 vers le poste de relevage n°2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</si>
</sst>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8" x14ac:knownFonts="1">
    <font>
      <sz val="10"/>
      <name val="Arial"/>
    </font>
    <font>
      <sz val="8"/>
      <name val="Arial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u/>
      <sz val="10"/>
      <name val="Gill Sans MT"/>
      <family val="2"/>
    </font>
    <font>
      <b/>
      <sz val="11"/>
      <name val="Gill Sans MT"/>
      <family val="2"/>
    </font>
    <font>
      <i/>
      <sz val="11"/>
      <name val="Gill Sans MT"/>
      <family val="2"/>
    </font>
    <font>
      <sz val="11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sz val="10"/>
      <name val="Helv"/>
    </font>
    <font>
      <b/>
      <sz val="1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u/>
      <sz val="10"/>
      <name val="Gill Sans MT"/>
      <family val="2"/>
    </font>
    <font>
      <i/>
      <sz val="10"/>
      <name val="Gill Sans MT"/>
      <family val="2"/>
    </font>
    <font>
      <b/>
      <sz val="1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1" fontId="2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3" fontId="10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left" vertical="center"/>
    </xf>
    <xf numFmtId="164" fontId="3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left" vertical="center"/>
    </xf>
    <xf numFmtId="0" fontId="3" fillId="4" borderId="0" xfId="0" applyFont="1" applyFill="1" applyBorder="1" applyAlignment="1" applyProtection="1">
      <alignment horizontal="right" vertical="center" wrapText="1"/>
      <protection locked="0" hidden="1"/>
    </xf>
    <xf numFmtId="0" fontId="3" fillId="4" borderId="7" xfId="0" applyFont="1" applyFill="1" applyBorder="1" applyAlignment="1" applyProtection="1">
      <alignment horizontal="right" vertical="center" wrapText="1"/>
      <protection locked="0" hidden="1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left" vertical="center"/>
    </xf>
    <xf numFmtId="164" fontId="3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3" borderId="4" xfId="0" applyFont="1" applyFill="1" applyBorder="1" applyAlignment="1" applyProtection="1">
      <alignment horizontal="right" vertical="center" wrapText="1"/>
      <protection locked="0" hidden="1"/>
    </xf>
    <xf numFmtId="0" fontId="3" fillId="3" borderId="5" xfId="0" applyFont="1" applyFill="1" applyBorder="1" applyAlignment="1" applyProtection="1">
      <alignment horizontal="right" vertical="center" wrapText="1"/>
      <protection locked="0" hidden="1"/>
    </xf>
    <xf numFmtId="0" fontId="3" fillId="3" borderId="6" xfId="0" applyFont="1" applyFill="1" applyBorder="1" applyAlignment="1" applyProtection="1">
      <alignment horizontal="right" vertical="center" wrapText="1"/>
      <protection locked="0" hidden="1"/>
    </xf>
    <xf numFmtId="0" fontId="5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20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30480</xdr:rowOff>
    </xdr:from>
    <xdr:to>
      <xdr:col>0</xdr:col>
      <xdr:colOff>628650</xdr:colOff>
      <xdr:row>2</xdr:row>
      <xdr:rowOff>152781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0480"/>
          <a:ext cx="556260" cy="75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showGridLines="0" showZeros="0" tabSelected="1" zoomScaleNormal="100" workbookViewId="0">
      <selection activeCell="M15" sqref="M15"/>
    </sheetView>
  </sheetViews>
  <sheetFormatPr baseColWidth="10" defaultColWidth="10.6640625" defaultRowHeight="25.5" customHeight="1" x14ac:dyDescent="0.25"/>
  <cols>
    <col min="1" max="1" width="11.33203125" style="10" customWidth="1"/>
    <col min="2" max="2" width="90.88671875" style="10" customWidth="1"/>
    <col min="3" max="3" width="7.44140625" style="11" customWidth="1"/>
    <col min="4" max="4" width="10.5546875" style="11" customWidth="1"/>
    <col min="5" max="5" width="15.44140625" style="10" customWidth="1"/>
    <col min="6" max="6" width="15.109375" style="10" customWidth="1"/>
    <col min="7" max="16384" width="10.6640625" style="10"/>
  </cols>
  <sheetData>
    <row r="1" spans="1:8" s="18" customFormat="1" ht="25.5" customHeight="1" x14ac:dyDescent="0.25">
      <c r="A1" s="17"/>
      <c r="B1" s="33" t="s">
        <v>30</v>
      </c>
      <c r="C1" s="34"/>
      <c r="D1" s="34"/>
      <c r="E1" s="34"/>
      <c r="F1" s="35"/>
    </row>
    <row r="2" spans="1:8" s="18" customFormat="1" ht="25.5" customHeight="1" x14ac:dyDescent="0.25">
      <c r="A2" s="17"/>
      <c r="B2" s="17"/>
      <c r="C2" s="17"/>
      <c r="D2" s="17"/>
      <c r="E2" s="17"/>
      <c r="F2" s="17"/>
    </row>
    <row r="3" spans="1:8" ht="28.5" customHeight="1" x14ac:dyDescent="0.25">
      <c r="B3" s="39"/>
      <c r="C3" s="40"/>
      <c r="D3" s="40"/>
      <c r="E3" s="40"/>
      <c r="F3" s="40"/>
    </row>
    <row r="4" spans="1:8" s="8" customFormat="1" ht="30" customHeight="1" x14ac:dyDescent="0.25">
      <c r="A4" s="6" t="s">
        <v>1</v>
      </c>
      <c r="B4" s="6" t="s">
        <v>7</v>
      </c>
      <c r="C4" s="6" t="s">
        <v>2</v>
      </c>
      <c r="D4" s="22" t="s">
        <v>8</v>
      </c>
      <c r="E4" s="22" t="s">
        <v>3</v>
      </c>
      <c r="F4" s="22" t="s">
        <v>9</v>
      </c>
      <c r="G4" s="7"/>
      <c r="H4" s="7"/>
    </row>
    <row r="5" spans="1:8" ht="25.5" customHeight="1" x14ac:dyDescent="0.25">
      <c r="A5" s="1">
        <v>1</v>
      </c>
      <c r="B5" s="2" t="s">
        <v>31</v>
      </c>
      <c r="C5" s="9"/>
      <c r="D5" s="16"/>
      <c r="E5" s="3"/>
      <c r="F5" s="23"/>
      <c r="H5" s="13"/>
    </row>
    <row r="6" spans="1:8" ht="16.8" x14ac:dyDescent="0.25">
      <c r="A6" s="26" t="s">
        <v>4</v>
      </c>
      <c r="B6" s="25" t="s">
        <v>58</v>
      </c>
      <c r="C6" s="9"/>
      <c r="D6" s="16"/>
      <c r="E6" s="19"/>
      <c r="F6" s="23"/>
      <c r="G6" s="12"/>
      <c r="H6" s="13"/>
    </row>
    <row r="7" spans="1:8" ht="16.95" customHeight="1" x14ac:dyDescent="0.25">
      <c r="A7" s="4" t="s">
        <v>5</v>
      </c>
      <c r="B7" s="5" t="s">
        <v>32</v>
      </c>
      <c r="C7" s="29" t="s">
        <v>22</v>
      </c>
      <c r="D7" s="30">
        <v>5</v>
      </c>
      <c r="E7" s="31"/>
      <c r="F7" s="31">
        <f t="shared" ref="F7" si="0">E7*D7</f>
        <v>0</v>
      </c>
      <c r="G7" s="12"/>
      <c r="H7" s="13"/>
    </row>
    <row r="8" spans="1:8" ht="16.95" customHeight="1" x14ac:dyDescent="0.25">
      <c r="A8" s="4" t="s">
        <v>24</v>
      </c>
      <c r="B8" s="5" t="s">
        <v>118</v>
      </c>
      <c r="C8" s="29" t="s">
        <v>22</v>
      </c>
      <c r="D8" s="30">
        <v>5</v>
      </c>
      <c r="E8" s="31"/>
      <c r="F8" s="31">
        <f t="shared" ref="F8" si="1">E8*D8</f>
        <v>0</v>
      </c>
      <c r="G8" s="12"/>
      <c r="H8" s="13"/>
    </row>
    <row r="9" spans="1:8" ht="16.95" customHeight="1" x14ac:dyDescent="0.25">
      <c r="A9" s="4" t="s">
        <v>25</v>
      </c>
      <c r="B9" s="5" t="s">
        <v>119</v>
      </c>
      <c r="C9" s="29" t="s">
        <v>22</v>
      </c>
      <c r="D9" s="30">
        <v>25</v>
      </c>
      <c r="E9" s="31"/>
      <c r="F9" s="31">
        <f t="shared" ref="F9" si="2">E9*D9</f>
        <v>0</v>
      </c>
      <c r="G9" s="12"/>
      <c r="H9" s="13"/>
    </row>
    <row r="10" spans="1:8" ht="16.95" customHeight="1" x14ac:dyDescent="0.25">
      <c r="A10" s="4" t="s">
        <v>26</v>
      </c>
      <c r="B10" s="5" t="s">
        <v>33</v>
      </c>
      <c r="C10" s="29" t="s">
        <v>22</v>
      </c>
      <c r="D10" s="30">
        <v>15</v>
      </c>
      <c r="E10" s="31"/>
      <c r="F10" s="31">
        <f t="shared" ref="F10:F11" si="3">E10*D10</f>
        <v>0</v>
      </c>
      <c r="G10" s="12"/>
      <c r="H10" s="13"/>
    </row>
    <row r="11" spans="1:8" ht="16.95" customHeight="1" x14ac:dyDescent="0.25">
      <c r="A11" s="4" t="s">
        <v>27</v>
      </c>
      <c r="B11" s="5" t="s">
        <v>87</v>
      </c>
      <c r="C11" s="29" t="s">
        <v>0</v>
      </c>
      <c r="D11" s="30">
        <v>3</v>
      </c>
      <c r="E11" s="31"/>
      <c r="F11" s="31">
        <f t="shared" si="3"/>
        <v>0</v>
      </c>
      <c r="G11" s="12"/>
      <c r="H11" s="13"/>
    </row>
    <row r="12" spans="1:8" ht="16.95" customHeight="1" x14ac:dyDescent="0.25">
      <c r="A12" s="4" t="s">
        <v>35</v>
      </c>
      <c r="B12" s="5" t="s">
        <v>34</v>
      </c>
      <c r="C12" s="29" t="s">
        <v>0</v>
      </c>
      <c r="D12" s="30">
        <v>1</v>
      </c>
      <c r="E12" s="31"/>
      <c r="F12" s="31">
        <f t="shared" ref="F12" si="4">E12*D12</f>
        <v>0</v>
      </c>
      <c r="G12" s="12"/>
      <c r="H12" s="13"/>
    </row>
    <row r="13" spans="1:8" ht="16.95" customHeight="1" x14ac:dyDescent="0.25">
      <c r="A13" s="4" t="s">
        <v>38</v>
      </c>
      <c r="B13" s="5" t="s">
        <v>36</v>
      </c>
      <c r="C13" s="29" t="s">
        <v>0</v>
      </c>
      <c r="D13" s="30">
        <v>1</v>
      </c>
      <c r="E13" s="31"/>
      <c r="F13" s="31">
        <f t="shared" ref="F13" si="5">E13*D13</f>
        <v>0</v>
      </c>
      <c r="G13" s="12"/>
      <c r="H13" s="13"/>
    </row>
    <row r="14" spans="1:8" ht="16.95" customHeight="1" x14ac:dyDescent="0.25">
      <c r="A14" s="4" t="s">
        <v>88</v>
      </c>
      <c r="B14" s="5" t="s">
        <v>37</v>
      </c>
      <c r="C14" s="29" t="s">
        <v>22</v>
      </c>
      <c r="D14" s="30">
        <v>40</v>
      </c>
      <c r="E14" s="31"/>
      <c r="F14" s="31">
        <f t="shared" ref="F14" si="6">E14*D14</f>
        <v>0</v>
      </c>
      <c r="G14" s="12"/>
      <c r="H14" s="13"/>
    </row>
    <row r="15" spans="1:8" ht="18.75" customHeight="1" x14ac:dyDescent="0.25">
      <c r="A15" s="26" t="s">
        <v>16</v>
      </c>
      <c r="B15" s="25" t="s">
        <v>59</v>
      </c>
      <c r="C15" s="9"/>
      <c r="D15" s="16"/>
      <c r="E15" s="19"/>
      <c r="F15" s="23"/>
      <c r="G15" s="12"/>
      <c r="H15" s="13"/>
    </row>
    <row r="16" spans="1:8" ht="16.8" x14ac:dyDescent="0.25">
      <c r="A16" s="4" t="s">
        <v>17</v>
      </c>
      <c r="B16" s="5" t="s">
        <v>39</v>
      </c>
      <c r="C16" s="29" t="s">
        <v>0</v>
      </c>
      <c r="D16" s="30">
        <v>1</v>
      </c>
      <c r="E16" s="31"/>
      <c r="F16" s="31">
        <f t="shared" ref="F16" si="7">E16*D16</f>
        <v>0</v>
      </c>
      <c r="G16" s="12"/>
      <c r="H16" s="13"/>
    </row>
    <row r="17" spans="1:8" ht="16.8" x14ac:dyDescent="0.25">
      <c r="A17" s="4" t="s">
        <v>18</v>
      </c>
      <c r="B17" s="5" t="s">
        <v>40</v>
      </c>
      <c r="C17" s="29" t="s">
        <v>0</v>
      </c>
      <c r="D17" s="30">
        <v>1</v>
      </c>
      <c r="E17" s="31"/>
      <c r="F17" s="31">
        <f t="shared" ref="F17" si="8">E17*D17</f>
        <v>0</v>
      </c>
      <c r="G17" s="12"/>
      <c r="H17" s="13"/>
    </row>
    <row r="18" spans="1:8" ht="21" customHeight="1" x14ac:dyDescent="0.25">
      <c r="A18" s="26" t="s">
        <v>19</v>
      </c>
      <c r="B18" s="25" t="s">
        <v>41</v>
      </c>
      <c r="C18" s="9"/>
      <c r="D18" s="16"/>
      <c r="E18" s="19"/>
      <c r="F18" s="23"/>
      <c r="G18" s="12"/>
      <c r="H18" s="13"/>
    </row>
    <row r="19" spans="1:8" ht="33.6" x14ac:dyDescent="0.25">
      <c r="A19" s="4" t="s">
        <v>20</v>
      </c>
      <c r="B19" s="5" t="s">
        <v>42</v>
      </c>
      <c r="C19" s="29" t="s">
        <v>22</v>
      </c>
      <c r="D19" s="30">
        <v>5</v>
      </c>
      <c r="E19" s="31"/>
      <c r="F19" s="31">
        <f>E19*D19</f>
        <v>0</v>
      </c>
      <c r="G19" s="13"/>
      <c r="H19" s="13"/>
    </row>
    <row r="20" spans="1:8" ht="33.6" x14ac:dyDescent="0.25">
      <c r="A20" s="4" t="s">
        <v>23</v>
      </c>
      <c r="B20" s="5" t="s">
        <v>43</v>
      </c>
      <c r="C20" s="29" t="s">
        <v>22</v>
      </c>
      <c r="D20" s="30">
        <v>10</v>
      </c>
      <c r="E20" s="31"/>
      <c r="F20" s="31">
        <f>E20*D20</f>
        <v>0</v>
      </c>
      <c r="G20" s="12"/>
      <c r="H20" s="13"/>
    </row>
    <row r="21" spans="1:8" ht="33.6" x14ac:dyDescent="0.25">
      <c r="A21" s="4" t="s">
        <v>29</v>
      </c>
      <c r="B21" s="5" t="s">
        <v>44</v>
      </c>
      <c r="C21" s="29" t="s">
        <v>22</v>
      </c>
      <c r="D21" s="30">
        <v>25</v>
      </c>
      <c r="E21" s="31"/>
      <c r="F21" s="31">
        <f>E21*D21</f>
        <v>0</v>
      </c>
      <c r="G21" s="12"/>
      <c r="H21" s="13"/>
    </row>
    <row r="22" spans="1:8" ht="33.6" x14ac:dyDescent="0.25">
      <c r="A22" s="4" t="s">
        <v>46</v>
      </c>
      <c r="B22" s="5" t="s">
        <v>45</v>
      </c>
      <c r="C22" s="29" t="s">
        <v>22</v>
      </c>
      <c r="D22" s="30">
        <v>25</v>
      </c>
      <c r="E22" s="31"/>
      <c r="F22" s="31">
        <f t="shared" ref="F22:F23" si="9">E22*D22</f>
        <v>0</v>
      </c>
      <c r="G22" s="12"/>
      <c r="H22" s="13"/>
    </row>
    <row r="23" spans="1:8" ht="16.95" customHeight="1" x14ac:dyDescent="0.25">
      <c r="A23" s="4" t="s">
        <v>47</v>
      </c>
      <c r="B23" s="5" t="s">
        <v>86</v>
      </c>
      <c r="C23" s="29" t="s">
        <v>0</v>
      </c>
      <c r="D23" s="30">
        <v>2</v>
      </c>
      <c r="E23" s="31"/>
      <c r="F23" s="31">
        <f t="shared" si="9"/>
        <v>0</v>
      </c>
      <c r="G23" s="12"/>
      <c r="H23" s="13"/>
    </row>
    <row r="24" spans="1:8" ht="16.8" x14ac:dyDescent="0.25">
      <c r="A24" s="4" t="s">
        <v>85</v>
      </c>
      <c r="B24" s="5" t="s">
        <v>37</v>
      </c>
      <c r="C24" s="29" t="s">
        <v>22</v>
      </c>
      <c r="D24" s="30">
        <v>30</v>
      </c>
      <c r="E24" s="31"/>
      <c r="F24" s="31">
        <f t="shared" ref="F24" si="10">E24*D24</f>
        <v>0</v>
      </c>
      <c r="G24" s="12"/>
      <c r="H24" s="13"/>
    </row>
    <row r="25" spans="1:8" ht="21" customHeight="1" x14ac:dyDescent="0.25">
      <c r="A25" s="26" t="s">
        <v>48</v>
      </c>
      <c r="B25" s="25" t="s">
        <v>50</v>
      </c>
      <c r="C25" s="9"/>
      <c r="D25" s="16"/>
      <c r="E25" s="19"/>
      <c r="F25" s="23"/>
      <c r="G25" s="12"/>
      <c r="H25" s="13"/>
    </row>
    <row r="26" spans="1:8" ht="16.8" x14ac:dyDescent="0.25">
      <c r="A26" s="4" t="s">
        <v>49</v>
      </c>
      <c r="B26" s="5" t="s">
        <v>51</v>
      </c>
      <c r="C26" s="29" t="s">
        <v>0</v>
      </c>
      <c r="D26" s="30">
        <v>1</v>
      </c>
      <c r="E26" s="31"/>
      <c r="F26" s="31">
        <f>E26*D26</f>
        <v>0</v>
      </c>
      <c r="G26" s="13"/>
      <c r="H26" s="13"/>
    </row>
    <row r="27" spans="1:8" ht="16.8" x14ac:dyDescent="0.25">
      <c r="A27" s="4" t="s">
        <v>52</v>
      </c>
      <c r="B27" s="5" t="s">
        <v>53</v>
      </c>
      <c r="C27" s="29" t="s">
        <v>0</v>
      </c>
      <c r="D27" s="30">
        <v>1</v>
      </c>
      <c r="E27" s="31"/>
      <c r="F27" s="31">
        <f>E27*D27</f>
        <v>0</v>
      </c>
      <c r="G27" s="13"/>
      <c r="H27" s="13"/>
    </row>
    <row r="28" spans="1:8" ht="21" customHeight="1" x14ac:dyDescent="0.25">
      <c r="A28" s="26" t="s">
        <v>54</v>
      </c>
      <c r="B28" s="25" t="s">
        <v>28</v>
      </c>
      <c r="C28" s="9"/>
      <c r="D28" s="16"/>
      <c r="E28" s="19"/>
      <c r="F28" s="23"/>
      <c r="G28" s="12"/>
      <c r="H28" s="13"/>
    </row>
    <row r="29" spans="1:8" ht="33.6" x14ac:dyDescent="0.25">
      <c r="A29" s="4" t="s">
        <v>55</v>
      </c>
      <c r="B29" s="5" t="s">
        <v>116</v>
      </c>
      <c r="C29" s="29" t="s">
        <v>22</v>
      </c>
      <c r="D29" s="30">
        <v>10</v>
      </c>
      <c r="E29" s="31"/>
      <c r="F29" s="31">
        <f>E29*D29</f>
        <v>0</v>
      </c>
      <c r="G29" s="13"/>
      <c r="H29" s="13"/>
    </row>
    <row r="30" spans="1:8" ht="33.6" x14ac:dyDescent="0.25">
      <c r="A30" s="4" t="s">
        <v>56</v>
      </c>
      <c r="B30" s="5" t="s">
        <v>117</v>
      </c>
      <c r="C30" s="29" t="s">
        <v>22</v>
      </c>
      <c r="D30" s="30">
        <v>30</v>
      </c>
      <c r="E30" s="31"/>
      <c r="F30" s="31">
        <f>E30*D30</f>
        <v>0</v>
      </c>
      <c r="G30" s="13"/>
      <c r="H30" s="13"/>
    </row>
    <row r="31" spans="1:8" ht="17.25" customHeight="1" x14ac:dyDescent="0.25">
      <c r="A31" s="4"/>
      <c r="B31" s="20"/>
      <c r="C31" s="9"/>
      <c r="D31" s="16"/>
      <c r="E31" s="21"/>
      <c r="F31" s="23"/>
    </row>
    <row r="32" spans="1:8" ht="25.5" customHeight="1" x14ac:dyDescent="0.25">
      <c r="A32" s="1">
        <v>2</v>
      </c>
      <c r="B32" s="2" t="s">
        <v>57</v>
      </c>
      <c r="C32" s="9"/>
      <c r="D32" s="16"/>
      <c r="E32" s="3"/>
      <c r="F32" s="23"/>
      <c r="H32" s="13"/>
    </row>
    <row r="33" spans="1:8" ht="16.8" x14ac:dyDescent="0.25">
      <c r="A33" s="26" t="s">
        <v>11</v>
      </c>
      <c r="B33" s="25" t="s">
        <v>60</v>
      </c>
      <c r="C33" s="9"/>
      <c r="D33" s="16"/>
      <c r="E33" s="19"/>
      <c r="F33" s="23"/>
      <c r="G33" s="12"/>
      <c r="H33" s="13"/>
    </row>
    <row r="34" spans="1:8" ht="16.8" x14ac:dyDescent="0.25">
      <c r="A34" s="4" t="s">
        <v>6</v>
      </c>
      <c r="B34" s="5" t="s">
        <v>61</v>
      </c>
      <c r="C34" s="29" t="s">
        <v>0</v>
      </c>
      <c r="D34" s="30">
        <v>1</v>
      </c>
      <c r="E34" s="31"/>
      <c r="F34" s="31">
        <f t="shared" ref="F34" si="11">E34*D34</f>
        <v>0</v>
      </c>
      <c r="G34" s="12"/>
      <c r="H34" s="13"/>
    </row>
    <row r="35" spans="1:8" ht="16.8" x14ac:dyDescent="0.25">
      <c r="A35" s="4" t="s">
        <v>12</v>
      </c>
      <c r="B35" s="5" t="s">
        <v>62</v>
      </c>
      <c r="C35" s="29" t="s">
        <v>0</v>
      </c>
      <c r="D35" s="30">
        <v>1</v>
      </c>
      <c r="E35" s="31"/>
      <c r="F35" s="31">
        <f t="shared" ref="F35" si="12">E35*D35</f>
        <v>0</v>
      </c>
      <c r="G35" s="12"/>
      <c r="H35" s="13"/>
    </row>
    <row r="36" spans="1:8" ht="16.5" customHeight="1" x14ac:dyDescent="0.25">
      <c r="A36" s="26" t="s">
        <v>10</v>
      </c>
      <c r="B36" s="25" t="s">
        <v>63</v>
      </c>
      <c r="C36" s="9"/>
      <c r="D36" s="16"/>
      <c r="E36" s="19"/>
      <c r="F36" s="23"/>
      <c r="G36" s="12"/>
      <c r="H36" s="13"/>
    </row>
    <row r="37" spans="1:8" ht="16.8" x14ac:dyDescent="0.25">
      <c r="A37" s="4" t="s">
        <v>14</v>
      </c>
      <c r="B37" s="5" t="s">
        <v>64</v>
      </c>
      <c r="C37" s="29" t="s">
        <v>0</v>
      </c>
      <c r="D37" s="30">
        <v>2</v>
      </c>
      <c r="E37" s="31"/>
      <c r="F37" s="31">
        <f t="shared" ref="F37" si="13">E37*D37</f>
        <v>0</v>
      </c>
      <c r="G37" s="12"/>
      <c r="H37" s="13"/>
    </row>
    <row r="38" spans="1:8" ht="21" customHeight="1" x14ac:dyDescent="0.25">
      <c r="A38" s="26" t="s">
        <v>13</v>
      </c>
      <c r="B38" s="25" t="s">
        <v>65</v>
      </c>
      <c r="C38" s="9"/>
      <c r="D38" s="16"/>
      <c r="E38" s="19"/>
      <c r="F38" s="23"/>
      <c r="G38" s="12"/>
      <c r="H38" s="13"/>
    </row>
    <row r="39" spans="1:8" ht="16.8" x14ac:dyDescent="0.25">
      <c r="A39" s="4" t="s">
        <v>15</v>
      </c>
      <c r="B39" s="5" t="s">
        <v>66</v>
      </c>
      <c r="C39" s="29" t="s">
        <v>0</v>
      </c>
      <c r="D39" s="30">
        <v>1</v>
      </c>
      <c r="E39" s="31"/>
      <c r="F39" s="31">
        <f t="shared" ref="F39" si="14">E39*D39</f>
        <v>0</v>
      </c>
      <c r="G39" s="12"/>
      <c r="H39" s="13"/>
    </row>
    <row r="40" spans="1:8" ht="21" customHeight="1" x14ac:dyDescent="0.25">
      <c r="A40" s="26" t="s">
        <v>67</v>
      </c>
      <c r="B40" s="25" t="s">
        <v>69</v>
      </c>
      <c r="C40" s="9"/>
      <c r="D40" s="16"/>
      <c r="E40" s="19"/>
      <c r="F40" s="23"/>
      <c r="G40" s="12"/>
      <c r="H40" s="13"/>
    </row>
    <row r="41" spans="1:8" ht="16.8" x14ac:dyDescent="0.25">
      <c r="A41" s="4" t="s">
        <v>68</v>
      </c>
      <c r="B41" s="5" t="s">
        <v>70</v>
      </c>
      <c r="C41" s="29" t="s">
        <v>0</v>
      </c>
      <c r="D41" s="30">
        <v>2</v>
      </c>
      <c r="E41" s="31"/>
      <c r="F41" s="31">
        <f t="shared" ref="F41" si="15">E41*D41</f>
        <v>0</v>
      </c>
      <c r="G41" s="12"/>
      <c r="H41" s="13"/>
    </row>
    <row r="42" spans="1:8" ht="16.8" x14ac:dyDescent="0.25">
      <c r="A42" s="4" t="s">
        <v>73</v>
      </c>
      <c r="B42" s="5" t="s">
        <v>71</v>
      </c>
      <c r="C42" s="29" t="s">
        <v>0</v>
      </c>
      <c r="D42" s="30">
        <v>10</v>
      </c>
      <c r="E42" s="31"/>
      <c r="F42" s="31">
        <f t="shared" ref="F42" si="16">E42*D42</f>
        <v>0</v>
      </c>
      <c r="G42" s="12"/>
      <c r="H42" s="13"/>
    </row>
    <row r="43" spans="1:8" ht="16.8" x14ac:dyDescent="0.25">
      <c r="A43" s="4" t="s">
        <v>74</v>
      </c>
      <c r="B43" s="5" t="s">
        <v>72</v>
      </c>
      <c r="C43" s="29" t="s">
        <v>0</v>
      </c>
      <c r="D43" s="30">
        <v>10</v>
      </c>
      <c r="E43" s="31"/>
      <c r="F43" s="31">
        <f t="shared" ref="F43" si="17">E43*D43</f>
        <v>0</v>
      </c>
      <c r="G43" s="12"/>
      <c r="H43" s="13"/>
    </row>
    <row r="44" spans="1:8" ht="21" customHeight="1" x14ac:dyDescent="0.25">
      <c r="A44" s="26" t="s">
        <v>75</v>
      </c>
      <c r="B44" s="25" t="s">
        <v>77</v>
      </c>
      <c r="C44" s="9"/>
      <c r="D44" s="16"/>
      <c r="E44" s="19"/>
      <c r="F44" s="23"/>
      <c r="G44" s="12"/>
      <c r="H44" s="13"/>
    </row>
    <row r="45" spans="1:8" ht="16.8" x14ac:dyDescent="0.25">
      <c r="A45" s="4" t="s">
        <v>76</v>
      </c>
      <c r="B45" s="5" t="s">
        <v>78</v>
      </c>
      <c r="C45" s="29" t="s">
        <v>0</v>
      </c>
      <c r="D45" s="30">
        <v>1</v>
      </c>
      <c r="E45" s="31"/>
      <c r="F45" s="31">
        <f t="shared" ref="F45" si="18">E45*D45</f>
        <v>0</v>
      </c>
      <c r="G45" s="12"/>
      <c r="H45" s="13"/>
    </row>
    <row r="46" spans="1:8" ht="16.8" x14ac:dyDescent="0.25">
      <c r="A46" s="26" t="s">
        <v>79</v>
      </c>
      <c r="B46" s="25" t="s">
        <v>82</v>
      </c>
      <c r="C46" s="9"/>
      <c r="D46" s="16"/>
      <c r="E46" s="19"/>
      <c r="F46" s="23"/>
      <c r="G46" s="12"/>
      <c r="H46" s="13"/>
    </row>
    <row r="47" spans="1:8" ht="16.95" customHeight="1" x14ac:dyDescent="0.25">
      <c r="A47" s="4" t="s">
        <v>80</v>
      </c>
      <c r="B47" s="5" t="s">
        <v>83</v>
      </c>
      <c r="C47" s="29" t="s">
        <v>22</v>
      </c>
      <c r="D47" s="30">
        <v>20</v>
      </c>
      <c r="E47" s="31"/>
      <c r="F47" s="31">
        <f t="shared" ref="F47:F51" si="19">E47*D47</f>
        <v>0</v>
      </c>
      <c r="G47" s="12"/>
      <c r="H47" s="13"/>
    </row>
    <row r="48" spans="1:8" ht="16.95" customHeight="1" x14ac:dyDescent="0.25">
      <c r="A48" s="4" t="s">
        <v>81</v>
      </c>
      <c r="B48" s="5" t="s">
        <v>103</v>
      </c>
      <c r="C48" s="29" t="s">
        <v>0</v>
      </c>
      <c r="D48" s="30">
        <v>2</v>
      </c>
      <c r="E48" s="31"/>
      <c r="F48" s="31">
        <f t="shared" si="19"/>
        <v>0</v>
      </c>
      <c r="G48" s="12"/>
      <c r="H48" s="13"/>
    </row>
    <row r="49" spans="1:19" ht="16.95" customHeight="1" x14ac:dyDescent="0.25">
      <c r="A49" s="4" t="s">
        <v>81</v>
      </c>
      <c r="B49" s="5" t="s">
        <v>104</v>
      </c>
      <c r="C49" s="29" t="s">
        <v>0</v>
      </c>
      <c r="D49" s="30">
        <v>8</v>
      </c>
      <c r="E49" s="31"/>
      <c r="F49" s="31">
        <f t="shared" ref="F49" si="20">E49*D49</f>
        <v>0</v>
      </c>
      <c r="G49" s="12"/>
      <c r="H49" s="13"/>
    </row>
    <row r="50" spans="1:19" ht="16.95" customHeight="1" x14ac:dyDescent="0.25">
      <c r="A50" s="4" t="s">
        <v>89</v>
      </c>
      <c r="B50" s="5" t="s">
        <v>84</v>
      </c>
      <c r="C50" s="29" t="s">
        <v>0</v>
      </c>
      <c r="D50" s="30">
        <v>2</v>
      </c>
      <c r="E50" s="31"/>
      <c r="F50" s="31">
        <f t="shared" ref="F50" si="21">E50*D50</f>
        <v>0</v>
      </c>
      <c r="G50" s="12"/>
      <c r="H50" s="13"/>
    </row>
    <row r="51" spans="1:19" ht="33.6" x14ac:dyDescent="0.25">
      <c r="A51" s="4" t="s">
        <v>90</v>
      </c>
      <c r="B51" s="5" t="s">
        <v>91</v>
      </c>
      <c r="C51" s="29" t="s">
        <v>22</v>
      </c>
      <c r="D51" s="30">
        <v>10</v>
      </c>
      <c r="E51" s="31"/>
      <c r="F51" s="31">
        <f t="shared" si="19"/>
        <v>0</v>
      </c>
      <c r="G51" s="12"/>
      <c r="H51" s="13"/>
    </row>
    <row r="52" spans="1:19" ht="16.8" x14ac:dyDescent="0.25">
      <c r="A52" s="4" t="s">
        <v>94</v>
      </c>
      <c r="B52" s="5" t="s">
        <v>92</v>
      </c>
      <c r="C52" s="29" t="s">
        <v>22</v>
      </c>
      <c r="D52" s="30">
        <v>10</v>
      </c>
      <c r="E52" s="31"/>
      <c r="F52" s="31">
        <f t="shared" ref="F52" si="22">E52*D52</f>
        <v>0</v>
      </c>
      <c r="G52" s="12"/>
      <c r="H52" s="13"/>
    </row>
    <row r="53" spans="1:19" ht="33.6" x14ac:dyDescent="0.25">
      <c r="A53" s="4" t="s">
        <v>95</v>
      </c>
      <c r="B53" s="5" t="s">
        <v>93</v>
      </c>
      <c r="C53" s="29" t="s">
        <v>22</v>
      </c>
      <c r="D53" s="30">
        <v>10</v>
      </c>
      <c r="E53" s="31"/>
      <c r="F53" s="31">
        <f t="shared" ref="F53:F54" si="23">E53*D53</f>
        <v>0</v>
      </c>
      <c r="G53" s="12"/>
      <c r="H53" s="13"/>
    </row>
    <row r="54" spans="1:19" ht="16.8" x14ac:dyDescent="0.25">
      <c r="A54" s="4" t="s">
        <v>96</v>
      </c>
      <c r="B54" s="5" t="s">
        <v>37</v>
      </c>
      <c r="C54" s="29" t="s">
        <v>22</v>
      </c>
      <c r="D54" s="30">
        <v>10</v>
      </c>
      <c r="E54" s="31"/>
      <c r="F54" s="31">
        <f t="shared" si="23"/>
        <v>0</v>
      </c>
      <c r="G54" s="12"/>
      <c r="H54" s="13"/>
    </row>
    <row r="55" spans="1:19" ht="21" customHeight="1" x14ac:dyDescent="0.25">
      <c r="A55" s="26" t="s">
        <v>97</v>
      </c>
      <c r="B55" s="25" t="s">
        <v>28</v>
      </c>
      <c r="C55" s="9"/>
      <c r="D55" s="16"/>
      <c r="E55" s="19"/>
      <c r="F55" s="23"/>
      <c r="G55" s="12"/>
      <c r="H55" s="13"/>
    </row>
    <row r="56" spans="1:19" ht="16.8" x14ac:dyDescent="0.25">
      <c r="A56" s="4" t="s">
        <v>98</v>
      </c>
      <c r="B56" s="5" t="s">
        <v>99</v>
      </c>
      <c r="C56" s="29" t="s">
        <v>0</v>
      </c>
      <c r="D56" s="30">
        <v>1</v>
      </c>
      <c r="E56" s="31"/>
      <c r="F56" s="31">
        <f t="shared" ref="F56:F62" si="24">E56*D56</f>
        <v>0</v>
      </c>
      <c r="G56" s="13"/>
      <c r="H56" s="13"/>
    </row>
    <row r="57" spans="1:19" ht="16.8" x14ac:dyDescent="0.25">
      <c r="A57" s="4" t="s">
        <v>100</v>
      </c>
      <c r="B57" s="5" t="s">
        <v>115</v>
      </c>
      <c r="C57" s="29" t="s">
        <v>22</v>
      </c>
      <c r="D57" s="30">
        <v>40</v>
      </c>
      <c r="E57" s="31"/>
      <c r="F57" s="31">
        <f t="shared" si="24"/>
        <v>0</v>
      </c>
      <c r="G57" s="13"/>
      <c r="H57" s="13"/>
    </row>
    <row r="58" spans="1:19" ht="16.8" x14ac:dyDescent="0.25">
      <c r="A58" s="4" t="s">
        <v>106</v>
      </c>
      <c r="B58" s="5" t="s">
        <v>105</v>
      </c>
      <c r="C58" s="29" t="s">
        <v>0</v>
      </c>
      <c r="D58" s="30">
        <v>1</v>
      </c>
      <c r="E58" s="31"/>
      <c r="F58" s="31">
        <f t="shared" si="24"/>
        <v>0</v>
      </c>
      <c r="G58" s="13"/>
      <c r="H58" s="13"/>
    </row>
    <row r="59" spans="1:19" ht="16.8" x14ac:dyDescent="0.25">
      <c r="A59" s="4" t="s">
        <v>108</v>
      </c>
      <c r="B59" s="5" t="s">
        <v>107</v>
      </c>
      <c r="C59" s="29" t="s">
        <v>22</v>
      </c>
      <c r="D59" s="30">
        <v>10</v>
      </c>
      <c r="E59" s="31"/>
      <c r="F59" s="31">
        <f t="shared" si="24"/>
        <v>0</v>
      </c>
      <c r="G59" s="13"/>
      <c r="H59" s="13"/>
    </row>
    <row r="60" spans="1:19" ht="16.8" x14ac:dyDescent="0.25">
      <c r="A60" s="4" t="s">
        <v>110</v>
      </c>
      <c r="B60" s="5" t="s">
        <v>109</v>
      </c>
      <c r="C60" s="29" t="s">
        <v>22</v>
      </c>
      <c r="D60" s="30">
        <v>10</v>
      </c>
      <c r="E60" s="31"/>
      <c r="F60" s="31">
        <f t="shared" si="24"/>
        <v>0</v>
      </c>
      <c r="G60" s="13"/>
      <c r="H60" s="13"/>
    </row>
    <row r="61" spans="1:19" ht="16.8" x14ac:dyDescent="0.25">
      <c r="A61" s="4" t="s">
        <v>112</v>
      </c>
      <c r="B61" s="5" t="s">
        <v>111</v>
      </c>
      <c r="C61" s="29" t="s">
        <v>22</v>
      </c>
      <c r="D61" s="30">
        <v>5</v>
      </c>
      <c r="E61" s="31"/>
      <c r="F61" s="31">
        <f t="shared" si="24"/>
        <v>0</v>
      </c>
      <c r="G61" s="13"/>
      <c r="H61" s="13"/>
    </row>
    <row r="62" spans="1:19" ht="16.8" x14ac:dyDescent="0.25">
      <c r="A62" s="4" t="s">
        <v>114</v>
      </c>
      <c r="B62" s="5" t="s">
        <v>113</v>
      </c>
      <c r="C62" s="29" t="s">
        <v>0</v>
      </c>
      <c r="D62" s="30">
        <v>1</v>
      </c>
      <c r="E62" s="31"/>
      <c r="F62" s="31">
        <f t="shared" si="24"/>
        <v>0</v>
      </c>
      <c r="G62" s="13"/>
      <c r="H62" s="13"/>
    </row>
    <row r="63" spans="1:19" ht="17.25" customHeight="1" x14ac:dyDescent="0.25">
      <c r="A63" s="4"/>
      <c r="B63" s="20"/>
      <c r="C63" s="9"/>
      <c r="D63" s="16"/>
      <c r="E63" s="21"/>
      <c r="F63" s="23"/>
    </row>
    <row r="64" spans="1:19" s="15" customFormat="1" ht="30" customHeight="1" x14ac:dyDescent="0.25">
      <c r="A64" s="36" t="s">
        <v>101</v>
      </c>
      <c r="B64" s="37"/>
      <c r="C64" s="37"/>
      <c r="D64" s="37"/>
      <c r="E64" s="38"/>
      <c r="F64" s="24">
        <f>SUM(F5:F63)</f>
        <v>0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s="15" customFormat="1" ht="30" customHeight="1" x14ac:dyDescent="0.25">
      <c r="A65" s="36" t="s">
        <v>21</v>
      </c>
      <c r="B65" s="37"/>
      <c r="C65" s="37"/>
      <c r="D65" s="37"/>
      <c r="E65" s="38"/>
      <c r="F65" s="24">
        <f>F64*0.2</f>
        <v>0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1:19" s="15" customFormat="1" ht="30" customHeight="1" x14ac:dyDescent="0.25">
      <c r="A66" s="36" t="s">
        <v>102</v>
      </c>
      <c r="B66" s="37"/>
      <c r="C66" s="37"/>
      <c r="D66" s="37"/>
      <c r="E66" s="38"/>
      <c r="F66" s="24">
        <f>SUM(F64:F65)</f>
        <v>0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 s="15" customFormat="1" ht="48" customHeight="1" x14ac:dyDescent="0.25">
      <c r="A67" s="28"/>
      <c r="B67" s="27"/>
      <c r="C67" s="27"/>
      <c r="D67" s="27"/>
      <c r="E67" s="27"/>
      <c r="F67" s="32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</sheetData>
  <mergeCells count="5">
    <mergeCell ref="B1:F1"/>
    <mergeCell ref="A64:E64"/>
    <mergeCell ref="A65:E65"/>
    <mergeCell ref="A66:E66"/>
    <mergeCell ref="B3:F3"/>
  </mergeCells>
  <phoneticPr fontId="1" type="noConversion"/>
  <pageMargins left="0.31496062992125984" right="0.27559055118110237" top="0.70866141732283472" bottom="0.74803149606299213" header="0.31496062992125984" footer="0.31496062992125984"/>
  <pageSetup paperSize="9" scale="65" fitToHeight="2" orientation="portrait" r:id="rId1"/>
  <headerFooter alignWithMargins="0">
    <oddHeader>&amp;CCEVA  - BORDEREAU DE PRIX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Lot Process Aquacole</vt:lpstr>
      <vt:lpstr>'Lot Process Aquacole'!Zone_d_impression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DEKERSAUSON</dc:creator>
  <cp:lastModifiedBy>Jean Marc</cp:lastModifiedBy>
  <cp:lastPrinted>2021-08-17T12:18:41Z</cp:lastPrinted>
  <dcterms:created xsi:type="dcterms:W3CDTF">2009-11-22T03:11:50Z</dcterms:created>
  <dcterms:modified xsi:type="dcterms:W3CDTF">2021-08-17T14:42:17Z</dcterms:modified>
</cp:coreProperties>
</file>